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9395" windowHeight="9405"/>
  </bookViews>
  <sheets>
    <sheet name="2019年度考核分组情况" sheetId="1" r:id="rId1"/>
    <sheet name="2019年度考核指标及统票结果" sheetId="3" r:id="rId2"/>
    <sheet name="Sheet1" sheetId="4" r:id="rId3"/>
    <sheet name="Sheet2" sheetId="5" r:id="rId4"/>
  </sheets>
  <calcPr calcId="125725"/>
</workbook>
</file>

<file path=xl/calcChain.xml><?xml version="1.0" encoding="utf-8"?>
<calcChain xmlns="http://schemas.openxmlformats.org/spreadsheetml/2006/main">
  <c r="I4" i="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3"/>
  <c r="I24" s="1"/>
  <c r="H24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3"/>
  <c r="F24" l="1"/>
  <c r="E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4" s="1"/>
  <c r="C24"/>
  <c r="E21" i="1" l="1"/>
  <c r="E20"/>
  <c r="D24"/>
  <c r="E4"/>
  <c r="E5"/>
  <c r="E6"/>
  <c r="E7"/>
  <c r="E8"/>
  <c r="E9"/>
  <c r="E10"/>
  <c r="E11"/>
  <c r="E12"/>
  <c r="E13"/>
  <c r="E14"/>
  <c r="E15"/>
  <c r="E16"/>
  <c r="E17"/>
  <c r="E18"/>
  <c r="E19"/>
  <c r="E22"/>
  <c r="E23"/>
  <c r="E3"/>
  <c r="E24" l="1"/>
</calcChain>
</file>

<file path=xl/sharedStrings.xml><?xml version="1.0" encoding="utf-8"?>
<sst xmlns="http://schemas.openxmlformats.org/spreadsheetml/2006/main" count="99" uniqueCount="85">
  <si>
    <t>科    室</t>
  </si>
  <si>
    <t>负责人</t>
  </si>
  <si>
    <t>总人数</t>
  </si>
  <si>
    <t>急诊科</t>
  </si>
  <si>
    <t>外科+康一科</t>
  </si>
  <si>
    <t>康二科</t>
  </si>
  <si>
    <r>
      <t xml:space="preserve">门诊科室            </t>
    </r>
    <r>
      <rPr>
        <sz val="12"/>
        <color indexed="8"/>
        <rFont val="宋体"/>
        <family val="3"/>
        <charset val="134"/>
      </rPr>
      <t>（五官、妇科、中医）</t>
    </r>
    <phoneticPr fontId="4" type="noConversion"/>
  </si>
  <si>
    <t>口腔科</t>
  </si>
  <si>
    <t>药剂科</t>
  </si>
  <si>
    <t>放射科</t>
  </si>
  <si>
    <t>付春侨</t>
  </si>
  <si>
    <t>超声科</t>
  </si>
  <si>
    <t>赵  立</t>
  </si>
  <si>
    <t>检验科</t>
  </si>
  <si>
    <t>财务科</t>
  </si>
  <si>
    <t>医保科</t>
  </si>
  <si>
    <t>编辑部</t>
  </si>
  <si>
    <t>孙  炯</t>
  </si>
  <si>
    <t>合   计</t>
  </si>
  <si>
    <t>备注：1.科室考核需先联系院办确定参加领导及考核时间。</t>
    <phoneticPr fontId="4" type="noConversion"/>
  </si>
  <si>
    <t xml:space="preserve">      3.返聘人员还是沿用去年的旧表。</t>
    <phoneticPr fontId="4" type="noConversion"/>
  </si>
  <si>
    <t xml:space="preserve">      2.对分组及人数有疑问请咨询院办68252265。</t>
    <phoneticPr fontId="4" type="noConversion"/>
  </si>
  <si>
    <t>拟定优秀指标</t>
  </si>
  <si>
    <t>内一科</t>
    <phoneticPr fontId="3" type="noConversion"/>
  </si>
  <si>
    <t>总计优秀</t>
  </si>
  <si>
    <t>正式职工</t>
  </si>
  <si>
    <t>优秀人数</t>
  </si>
  <si>
    <t>聘用职工（含返聘）</t>
  </si>
  <si>
    <t>含唐晓渝、陈大鸣</t>
  </si>
  <si>
    <t>不参加评优人员</t>
    <phoneticPr fontId="4" type="noConversion"/>
  </si>
  <si>
    <t>备注</t>
    <phoneticPr fontId="4" type="noConversion"/>
  </si>
  <si>
    <t>未含邓娜</t>
    <phoneticPr fontId="3" type="noConversion"/>
  </si>
  <si>
    <t xml:space="preserve">内二科              </t>
    <phoneticPr fontId="4" type="noConversion"/>
  </si>
  <si>
    <t>考核时间</t>
    <phoneticPr fontId="3" type="noConversion"/>
  </si>
  <si>
    <t>公卫部/社区部</t>
    <phoneticPr fontId="3" type="noConversion"/>
  </si>
  <si>
    <t>体检部</t>
    <phoneticPr fontId="3" type="noConversion"/>
  </si>
  <si>
    <t>医养结合科</t>
    <phoneticPr fontId="3" type="noConversion"/>
  </si>
  <si>
    <t>含李丽</t>
    <phoneticPr fontId="3" type="noConversion"/>
  </si>
  <si>
    <t>总务科</t>
    <phoneticPr fontId="3" type="noConversion"/>
  </si>
  <si>
    <t>院办+救护车司机+对外联络部</t>
    <phoneticPr fontId="3" type="noConversion"/>
  </si>
  <si>
    <t>护理部+医务科+质管办</t>
    <phoneticPr fontId="3" type="noConversion"/>
  </si>
  <si>
    <t>行政职能科室</t>
    <phoneticPr fontId="3" type="noConversion"/>
  </si>
  <si>
    <t>信息科</t>
    <phoneticPr fontId="3" type="noConversion"/>
  </si>
  <si>
    <t>科室</t>
    <phoneticPr fontId="3" type="noConversion"/>
  </si>
  <si>
    <t>统票结果</t>
    <phoneticPr fontId="3" type="noConversion"/>
  </si>
  <si>
    <t>统票结果</t>
    <phoneticPr fontId="3" type="noConversion"/>
  </si>
  <si>
    <t>2019年度考核分组情况</t>
    <phoneticPr fontId="4" type="noConversion"/>
  </si>
  <si>
    <t>2019年度考核指标及统票结果</t>
    <phoneticPr fontId="3" type="noConversion"/>
  </si>
  <si>
    <t>内一科</t>
    <phoneticPr fontId="3" type="noConversion"/>
  </si>
  <si>
    <t xml:space="preserve">内二科              </t>
    <phoneticPr fontId="4" type="noConversion"/>
  </si>
  <si>
    <t>程  翔          赵  玲</t>
    <phoneticPr fontId="4" type="noConversion"/>
  </si>
  <si>
    <t>黄晓凤        冉丽娟</t>
    <phoneticPr fontId="4" type="noConversion"/>
  </si>
  <si>
    <t xml:space="preserve">李万甫        郑  敏          </t>
    <phoneticPr fontId="4" type="noConversion"/>
  </si>
  <si>
    <t>李  斌             李  涛</t>
    <phoneticPr fontId="4" type="noConversion"/>
  </si>
  <si>
    <t>钱文中          张志新</t>
    <phoneticPr fontId="4" type="noConversion"/>
  </si>
  <si>
    <t>陈  丹</t>
    <phoneticPr fontId="4" type="noConversion"/>
  </si>
  <si>
    <t>何  艳</t>
    <phoneticPr fontId="4" type="noConversion"/>
  </si>
  <si>
    <t>陈  立</t>
    <phoneticPr fontId="3" type="noConversion"/>
  </si>
  <si>
    <t>梅雪芬</t>
    <phoneticPr fontId="3" type="noConversion"/>
  </si>
  <si>
    <t>公卫部/社区部</t>
    <phoneticPr fontId="3" type="noConversion"/>
  </si>
  <si>
    <t>熊明洁</t>
    <phoneticPr fontId="3" type="noConversion"/>
  </si>
  <si>
    <t>体检部</t>
    <phoneticPr fontId="3" type="noConversion"/>
  </si>
  <si>
    <t>赵  蓉</t>
    <phoneticPr fontId="3" type="noConversion"/>
  </si>
  <si>
    <t>邓  娜</t>
    <phoneticPr fontId="4" type="noConversion"/>
  </si>
  <si>
    <t>医养结合科</t>
    <phoneticPr fontId="3" type="noConversion"/>
  </si>
  <si>
    <t>胡晓琳</t>
    <phoneticPr fontId="3" type="noConversion"/>
  </si>
  <si>
    <t>行政职能科室</t>
    <phoneticPr fontId="3" type="noConversion"/>
  </si>
  <si>
    <t>院办+救护车司机+对外联络部</t>
    <phoneticPr fontId="3" type="noConversion"/>
  </si>
  <si>
    <t>郑佳昳</t>
    <phoneticPr fontId="4" type="noConversion"/>
  </si>
  <si>
    <t>信息科</t>
    <phoneticPr fontId="3" type="noConversion"/>
  </si>
  <si>
    <t>周道兵</t>
    <phoneticPr fontId="3" type="noConversion"/>
  </si>
  <si>
    <t>总务科</t>
    <phoneticPr fontId="3" type="noConversion"/>
  </si>
  <si>
    <t>向春容</t>
    <phoneticPr fontId="4" type="noConversion"/>
  </si>
  <si>
    <t>护理部+医务科+质管办</t>
    <phoneticPr fontId="3" type="noConversion"/>
  </si>
  <si>
    <t>董艳</t>
    <phoneticPr fontId="3" type="noConversion"/>
  </si>
  <si>
    <r>
      <t xml:space="preserve">门诊科室            </t>
    </r>
    <r>
      <rPr>
        <sz val="12"/>
        <color theme="1"/>
        <rFont val="宋体"/>
        <family val="3"/>
        <charset val="134"/>
      </rPr>
      <t>（五官、妇科、中医）</t>
    </r>
    <phoneticPr fontId="4" type="noConversion"/>
  </si>
  <si>
    <t>陈小君</t>
    <phoneticPr fontId="3" type="noConversion"/>
  </si>
  <si>
    <t>王丽、向春连、邹丹</t>
    <phoneticPr fontId="3" type="noConversion"/>
  </si>
  <si>
    <t>代春燕、郑兵、彭余悦</t>
    <phoneticPr fontId="3" type="noConversion"/>
  </si>
  <si>
    <t>黄玉婷</t>
    <phoneticPr fontId="3" type="noConversion"/>
  </si>
  <si>
    <t>刘星雨</t>
    <phoneticPr fontId="3" type="noConversion"/>
  </si>
  <si>
    <t>华诗絮</t>
    <phoneticPr fontId="3" type="noConversion"/>
  </si>
  <si>
    <t>吴泽昕</t>
    <phoneticPr fontId="3" type="noConversion"/>
  </si>
  <si>
    <t>郑先珍</t>
    <phoneticPr fontId="3" type="noConversion"/>
  </si>
  <si>
    <t>郑佳昳</t>
    <phoneticPr fontId="4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</si>
</sst>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name val="Rockwell Extra Bold"/>
      <family val="1"/>
    </font>
    <font>
      <b/>
      <sz val="12"/>
      <color theme="1"/>
      <name val="宋体"/>
      <family val="3"/>
      <charset val="134"/>
    </font>
    <font>
      <b/>
      <sz val="14"/>
      <color rgb="FF000000"/>
      <name val="Times New Roman"/>
      <family val="1"/>
    </font>
    <font>
      <b/>
      <sz val="14"/>
      <color rgb="FF000000"/>
      <name val="Bell MT"/>
      <family val="1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b/>
      <sz val="11"/>
      <color theme="1"/>
      <name val="宋体"/>
      <family val="3"/>
      <charset val="134"/>
    </font>
    <font>
      <b/>
      <sz val="11"/>
      <name val="Rockwell Extra Bold"/>
      <family val="1"/>
    </font>
    <font>
      <sz val="12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5" fillId="2" borderId="4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12" fillId="3" borderId="4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9" fillId="5" borderId="4" xfId="1" applyFont="1" applyFill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5" activePane="bottomLeft" state="frozen"/>
      <selection pane="bottomLeft" activeCell="D17" sqref="D17"/>
    </sheetView>
  </sheetViews>
  <sheetFormatPr defaultRowHeight="14.25"/>
  <cols>
    <col min="1" max="1" width="10.5" style="6" customWidth="1"/>
    <col min="2" max="2" width="10.625" style="6" customWidth="1"/>
    <col min="3" max="3" width="15.5" customWidth="1"/>
    <col min="4" max="5" width="11.625" style="7" customWidth="1"/>
    <col min="6" max="6" width="22.5" style="19" customWidth="1"/>
    <col min="7" max="7" width="24.25" style="19" customWidth="1"/>
    <col min="8" max="8" width="24.25" style="21" customWidth="1"/>
    <col min="256" max="256" width="10.5" customWidth="1"/>
    <col min="257" max="257" width="10.625" customWidth="1"/>
    <col min="258" max="258" width="15.5" customWidth="1"/>
    <col min="259" max="259" width="11.625" customWidth="1"/>
    <col min="261" max="261" width="17" customWidth="1"/>
    <col min="512" max="512" width="10.5" customWidth="1"/>
    <col min="513" max="513" width="10.625" customWidth="1"/>
    <col min="514" max="514" width="15.5" customWidth="1"/>
    <col min="515" max="515" width="11.625" customWidth="1"/>
    <col min="517" max="517" width="17" customWidth="1"/>
    <col min="768" max="768" width="10.5" customWidth="1"/>
    <col min="769" max="769" width="10.625" customWidth="1"/>
    <col min="770" max="770" width="15.5" customWidth="1"/>
    <col min="771" max="771" width="11.625" customWidth="1"/>
    <col min="773" max="773" width="17" customWidth="1"/>
    <col min="1024" max="1024" width="10.5" customWidth="1"/>
    <col min="1025" max="1025" width="10.625" customWidth="1"/>
    <col min="1026" max="1026" width="15.5" customWidth="1"/>
    <col min="1027" max="1027" width="11.625" customWidth="1"/>
    <col min="1029" max="1029" width="17" customWidth="1"/>
    <col min="1280" max="1280" width="10.5" customWidth="1"/>
    <col min="1281" max="1281" width="10.625" customWidth="1"/>
    <col min="1282" max="1282" width="15.5" customWidth="1"/>
    <col min="1283" max="1283" width="11.625" customWidth="1"/>
    <col min="1285" max="1285" width="17" customWidth="1"/>
    <col min="1536" max="1536" width="10.5" customWidth="1"/>
    <col min="1537" max="1537" width="10.625" customWidth="1"/>
    <col min="1538" max="1538" width="15.5" customWidth="1"/>
    <col min="1539" max="1539" width="11.625" customWidth="1"/>
    <col min="1541" max="1541" width="17" customWidth="1"/>
    <col min="1792" max="1792" width="10.5" customWidth="1"/>
    <col min="1793" max="1793" width="10.625" customWidth="1"/>
    <col min="1794" max="1794" width="15.5" customWidth="1"/>
    <col min="1795" max="1795" width="11.625" customWidth="1"/>
    <col min="1797" max="1797" width="17" customWidth="1"/>
    <col min="2048" max="2048" width="10.5" customWidth="1"/>
    <col min="2049" max="2049" width="10.625" customWidth="1"/>
    <col min="2050" max="2050" width="15.5" customWidth="1"/>
    <col min="2051" max="2051" width="11.625" customWidth="1"/>
    <col min="2053" max="2053" width="17" customWidth="1"/>
    <col min="2304" max="2304" width="10.5" customWidth="1"/>
    <col min="2305" max="2305" width="10.625" customWidth="1"/>
    <col min="2306" max="2306" width="15.5" customWidth="1"/>
    <col min="2307" max="2307" width="11.625" customWidth="1"/>
    <col min="2309" max="2309" width="17" customWidth="1"/>
    <col min="2560" max="2560" width="10.5" customWidth="1"/>
    <col min="2561" max="2561" width="10.625" customWidth="1"/>
    <col min="2562" max="2562" width="15.5" customWidth="1"/>
    <col min="2563" max="2563" width="11.625" customWidth="1"/>
    <col min="2565" max="2565" width="17" customWidth="1"/>
    <col min="2816" max="2816" width="10.5" customWidth="1"/>
    <col min="2817" max="2817" width="10.625" customWidth="1"/>
    <col min="2818" max="2818" width="15.5" customWidth="1"/>
    <col min="2819" max="2819" width="11.625" customWidth="1"/>
    <col min="2821" max="2821" width="17" customWidth="1"/>
    <col min="3072" max="3072" width="10.5" customWidth="1"/>
    <col min="3073" max="3073" width="10.625" customWidth="1"/>
    <col min="3074" max="3074" width="15.5" customWidth="1"/>
    <col min="3075" max="3075" width="11.625" customWidth="1"/>
    <col min="3077" max="3077" width="17" customWidth="1"/>
    <col min="3328" max="3328" width="10.5" customWidth="1"/>
    <col min="3329" max="3329" width="10.625" customWidth="1"/>
    <col min="3330" max="3330" width="15.5" customWidth="1"/>
    <col min="3331" max="3331" width="11.625" customWidth="1"/>
    <col min="3333" max="3333" width="17" customWidth="1"/>
    <col min="3584" max="3584" width="10.5" customWidth="1"/>
    <col min="3585" max="3585" width="10.625" customWidth="1"/>
    <col min="3586" max="3586" width="15.5" customWidth="1"/>
    <col min="3587" max="3587" width="11.625" customWidth="1"/>
    <col min="3589" max="3589" width="17" customWidth="1"/>
    <col min="3840" max="3840" width="10.5" customWidth="1"/>
    <col min="3841" max="3841" width="10.625" customWidth="1"/>
    <col min="3842" max="3842" width="15.5" customWidth="1"/>
    <col min="3843" max="3843" width="11.625" customWidth="1"/>
    <col min="3845" max="3845" width="17" customWidth="1"/>
    <col min="4096" max="4096" width="10.5" customWidth="1"/>
    <col min="4097" max="4097" width="10.625" customWidth="1"/>
    <col min="4098" max="4098" width="15.5" customWidth="1"/>
    <col min="4099" max="4099" width="11.625" customWidth="1"/>
    <col min="4101" max="4101" width="17" customWidth="1"/>
    <col min="4352" max="4352" width="10.5" customWidth="1"/>
    <col min="4353" max="4353" width="10.625" customWidth="1"/>
    <col min="4354" max="4354" width="15.5" customWidth="1"/>
    <col min="4355" max="4355" width="11.625" customWidth="1"/>
    <col min="4357" max="4357" width="17" customWidth="1"/>
    <col min="4608" max="4608" width="10.5" customWidth="1"/>
    <col min="4609" max="4609" width="10.625" customWidth="1"/>
    <col min="4610" max="4610" width="15.5" customWidth="1"/>
    <col min="4611" max="4611" width="11.625" customWidth="1"/>
    <col min="4613" max="4613" width="17" customWidth="1"/>
    <col min="4864" max="4864" width="10.5" customWidth="1"/>
    <col min="4865" max="4865" width="10.625" customWidth="1"/>
    <col min="4866" max="4866" width="15.5" customWidth="1"/>
    <col min="4867" max="4867" width="11.625" customWidth="1"/>
    <col min="4869" max="4869" width="17" customWidth="1"/>
    <col min="5120" max="5120" width="10.5" customWidth="1"/>
    <col min="5121" max="5121" width="10.625" customWidth="1"/>
    <col min="5122" max="5122" width="15.5" customWidth="1"/>
    <col min="5123" max="5123" width="11.625" customWidth="1"/>
    <col min="5125" max="5125" width="17" customWidth="1"/>
    <col min="5376" max="5376" width="10.5" customWidth="1"/>
    <col min="5377" max="5377" width="10.625" customWidth="1"/>
    <col min="5378" max="5378" width="15.5" customWidth="1"/>
    <col min="5379" max="5379" width="11.625" customWidth="1"/>
    <col min="5381" max="5381" width="17" customWidth="1"/>
    <col min="5632" max="5632" width="10.5" customWidth="1"/>
    <col min="5633" max="5633" width="10.625" customWidth="1"/>
    <col min="5634" max="5634" width="15.5" customWidth="1"/>
    <col min="5635" max="5635" width="11.625" customWidth="1"/>
    <col min="5637" max="5637" width="17" customWidth="1"/>
    <col min="5888" max="5888" width="10.5" customWidth="1"/>
    <col min="5889" max="5889" width="10.625" customWidth="1"/>
    <col min="5890" max="5890" width="15.5" customWidth="1"/>
    <col min="5891" max="5891" width="11.625" customWidth="1"/>
    <col min="5893" max="5893" width="17" customWidth="1"/>
    <col min="6144" max="6144" width="10.5" customWidth="1"/>
    <col min="6145" max="6145" width="10.625" customWidth="1"/>
    <col min="6146" max="6146" width="15.5" customWidth="1"/>
    <col min="6147" max="6147" width="11.625" customWidth="1"/>
    <col min="6149" max="6149" width="17" customWidth="1"/>
    <col min="6400" max="6400" width="10.5" customWidth="1"/>
    <col min="6401" max="6401" width="10.625" customWidth="1"/>
    <col min="6402" max="6402" width="15.5" customWidth="1"/>
    <col min="6403" max="6403" width="11.625" customWidth="1"/>
    <col min="6405" max="6405" width="17" customWidth="1"/>
    <col min="6656" max="6656" width="10.5" customWidth="1"/>
    <col min="6657" max="6657" width="10.625" customWidth="1"/>
    <col min="6658" max="6658" width="15.5" customWidth="1"/>
    <col min="6659" max="6659" width="11.625" customWidth="1"/>
    <col min="6661" max="6661" width="17" customWidth="1"/>
    <col min="6912" max="6912" width="10.5" customWidth="1"/>
    <col min="6913" max="6913" width="10.625" customWidth="1"/>
    <col min="6914" max="6914" width="15.5" customWidth="1"/>
    <col min="6915" max="6915" width="11.625" customWidth="1"/>
    <col min="6917" max="6917" width="17" customWidth="1"/>
    <col min="7168" max="7168" width="10.5" customWidth="1"/>
    <col min="7169" max="7169" width="10.625" customWidth="1"/>
    <col min="7170" max="7170" width="15.5" customWidth="1"/>
    <col min="7171" max="7171" width="11.625" customWidth="1"/>
    <col min="7173" max="7173" width="17" customWidth="1"/>
    <col min="7424" max="7424" width="10.5" customWidth="1"/>
    <col min="7425" max="7425" width="10.625" customWidth="1"/>
    <col min="7426" max="7426" width="15.5" customWidth="1"/>
    <col min="7427" max="7427" width="11.625" customWidth="1"/>
    <col min="7429" max="7429" width="17" customWidth="1"/>
    <col min="7680" max="7680" width="10.5" customWidth="1"/>
    <col min="7681" max="7681" width="10.625" customWidth="1"/>
    <col min="7682" max="7682" width="15.5" customWidth="1"/>
    <col min="7683" max="7683" width="11.625" customWidth="1"/>
    <col min="7685" max="7685" width="17" customWidth="1"/>
    <col min="7936" max="7936" width="10.5" customWidth="1"/>
    <col min="7937" max="7937" width="10.625" customWidth="1"/>
    <col min="7938" max="7938" width="15.5" customWidth="1"/>
    <col min="7939" max="7939" width="11.625" customWidth="1"/>
    <col min="7941" max="7941" width="17" customWidth="1"/>
    <col min="8192" max="8192" width="10.5" customWidth="1"/>
    <col min="8193" max="8193" width="10.625" customWidth="1"/>
    <col min="8194" max="8194" width="15.5" customWidth="1"/>
    <col min="8195" max="8195" width="11.625" customWidth="1"/>
    <col min="8197" max="8197" width="17" customWidth="1"/>
    <col min="8448" max="8448" width="10.5" customWidth="1"/>
    <col min="8449" max="8449" width="10.625" customWidth="1"/>
    <col min="8450" max="8450" width="15.5" customWidth="1"/>
    <col min="8451" max="8451" width="11.625" customWidth="1"/>
    <col min="8453" max="8453" width="17" customWidth="1"/>
    <col min="8704" max="8704" width="10.5" customWidth="1"/>
    <col min="8705" max="8705" width="10.625" customWidth="1"/>
    <col min="8706" max="8706" width="15.5" customWidth="1"/>
    <col min="8707" max="8707" width="11.625" customWidth="1"/>
    <col min="8709" max="8709" width="17" customWidth="1"/>
    <col min="8960" max="8960" width="10.5" customWidth="1"/>
    <col min="8961" max="8961" width="10.625" customWidth="1"/>
    <col min="8962" max="8962" width="15.5" customWidth="1"/>
    <col min="8963" max="8963" width="11.625" customWidth="1"/>
    <col min="8965" max="8965" width="17" customWidth="1"/>
    <col min="9216" max="9216" width="10.5" customWidth="1"/>
    <col min="9217" max="9217" width="10.625" customWidth="1"/>
    <col min="9218" max="9218" width="15.5" customWidth="1"/>
    <col min="9219" max="9219" width="11.625" customWidth="1"/>
    <col min="9221" max="9221" width="17" customWidth="1"/>
    <col min="9472" max="9472" width="10.5" customWidth="1"/>
    <col min="9473" max="9473" width="10.625" customWidth="1"/>
    <col min="9474" max="9474" width="15.5" customWidth="1"/>
    <col min="9475" max="9475" width="11.625" customWidth="1"/>
    <col min="9477" max="9477" width="17" customWidth="1"/>
    <col min="9728" max="9728" width="10.5" customWidth="1"/>
    <col min="9729" max="9729" width="10.625" customWidth="1"/>
    <col min="9730" max="9730" width="15.5" customWidth="1"/>
    <col min="9731" max="9731" width="11.625" customWidth="1"/>
    <col min="9733" max="9733" width="17" customWidth="1"/>
    <col min="9984" max="9984" width="10.5" customWidth="1"/>
    <col min="9985" max="9985" width="10.625" customWidth="1"/>
    <col min="9986" max="9986" width="15.5" customWidth="1"/>
    <col min="9987" max="9987" width="11.625" customWidth="1"/>
    <col min="9989" max="9989" width="17" customWidth="1"/>
    <col min="10240" max="10240" width="10.5" customWidth="1"/>
    <col min="10241" max="10241" width="10.625" customWidth="1"/>
    <col min="10242" max="10242" width="15.5" customWidth="1"/>
    <col min="10243" max="10243" width="11.625" customWidth="1"/>
    <col min="10245" max="10245" width="17" customWidth="1"/>
    <col min="10496" max="10496" width="10.5" customWidth="1"/>
    <col min="10497" max="10497" width="10.625" customWidth="1"/>
    <col min="10498" max="10498" width="15.5" customWidth="1"/>
    <col min="10499" max="10499" width="11.625" customWidth="1"/>
    <col min="10501" max="10501" width="17" customWidth="1"/>
    <col min="10752" max="10752" width="10.5" customWidth="1"/>
    <col min="10753" max="10753" width="10.625" customWidth="1"/>
    <col min="10754" max="10754" width="15.5" customWidth="1"/>
    <col min="10755" max="10755" width="11.625" customWidth="1"/>
    <col min="10757" max="10757" width="17" customWidth="1"/>
    <col min="11008" max="11008" width="10.5" customWidth="1"/>
    <col min="11009" max="11009" width="10.625" customWidth="1"/>
    <col min="11010" max="11010" width="15.5" customWidth="1"/>
    <col min="11011" max="11011" width="11.625" customWidth="1"/>
    <col min="11013" max="11013" width="17" customWidth="1"/>
    <col min="11264" max="11264" width="10.5" customWidth="1"/>
    <col min="11265" max="11265" width="10.625" customWidth="1"/>
    <col min="11266" max="11266" width="15.5" customWidth="1"/>
    <col min="11267" max="11267" width="11.625" customWidth="1"/>
    <col min="11269" max="11269" width="17" customWidth="1"/>
    <col min="11520" max="11520" width="10.5" customWidth="1"/>
    <col min="11521" max="11521" width="10.625" customWidth="1"/>
    <col min="11522" max="11522" width="15.5" customWidth="1"/>
    <col min="11523" max="11523" width="11.625" customWidth="1"/>
    <col min="11525" max="11525" width="17" customWidth="1"/>
    <col min="11776" max="11776" width="10.5" customWidth="1"/>
    <col min="11777" max="11777" width="10.625" customWidth="1"/>
    <col min="11778" max="11778" width="15.5" customWidth="1"/>
    <col min="11779" max="11779" width="11.625" customWidth="1"/>
    <col min="11781" max="11781" width="17" customWidth="1"/>
    <col min="12032" max="12032" width="10.5" customWidth="1"/>
    <col min="12033" max="12033" width="10.625" customWidth="1"/>
    <col min="12034" max="12034" width="15.5" customWidth="1"/>
    <col min="12035" max="12035" width="11.625" customWidth="1"/>
    <col min="12037" max="12037" width="17" customWidth="1"/>
    <col min="12288" max="12288" width="10.5" customWidth="1"/>
    <col min="12289" max="12289" width="10.625" customWidth="1"/>
    <col min="12290" max="12290" width="15.5" customWidth="1"/>
    <col min="12291" max="12291" width="11.625" customWidth="1"/>
    <col min="12293" max="12293" width="17" customWidth="1"/>
    <col min="12544" max="12544" width="10.5" customWidth="1"/>
    <col min="12545" max="12545" width="10.625" customWidth="1"/>
    <col min="12546" max="12546" width="15.5" customWidth="1"/>
    <col min="12547" max="12547" width="11.625" customWidth="1"/>
    <col min="12549" max="12549" width="17" customWidth="1"/>
    <col min="12800" max="12800" width="10.5" customWidth="1"/>
    <col min="12801" max="12801" width="10.625" customWidth="1"/>
    <col min="12802" max="12802" width="15.5" customWidth="1"/>
    <col min="12803" max="12803" width="11.625" customWidth="1"/>
    <col min="12805" max="12805" width="17" customWidth="1"/>
    <col min="13056" max="13056" width="10.5" customWidth="1"/>
    <col min="13057" max="13057" width="10.625" customWidth="1"/>
    <col min="13058" max="13058" width="15.5" customWidth="1"/>
    <col min="13059" max="13059" width="11.625" customWidth="1"/>
    <col min="13061" max="13061" width="17" customWidth="1"/>
    <col min="13312" max="13312" width="10.5" customWidth="1"/>
    <col min="13313" max="13313" width="10.625" customWidth="1"/>
    <col min="13314" max="13314" width="15.5" customWidth="1"/>
    <col min="13315" max="13315" width="11.625" customWidth="1"/>
    <col min="13317" max="13317" width="17" customWidth="1"/>
    <col min="13568" max="13568" width="10.5" customWidth="1"/>
    <col min="13569" max="13569" width="10.625" customWidth="1"/>
    <col min="13570" max="13570" width="15.5" customWidth="1"/>
    <col min="13571" max="13571" width="11.625" customWidth="1"/>
    <col min="13573" max="13573" width="17" customWidth="1"/>
    <col min="13824" max="13824" width="10.5" customWidth="1"/>
    <col min="13825" max="13825" width="10.625" customWidth="1"/>
    <col min="13826" max="13826" width="15.5" customWidth="1"/>
    <col min="13827" max="13827" width="11.625" customWidth="1"/>
    <col min="13829" max="13829" width="17" customWidth="1"/>
    <col min="14080" max="14080" width="10.5" customWidth="1"/>
    <col min="14081" max="14081" width="10.625" customWidth="1"/>
    <col min="14082" max="14082" width="15.5" customWidth="1"/>
    <col min="14083" max="14083" width="11.625" customWidth="1"/>
    <col min="14085" max="14085" width="17" customWidth="1"/>
    <col min="14336" max="14336" width="10.5" customWidth="1"/>
    <col min="14337" max="14337" width="10.625" customWidth="1"/>
    <col min="14338" max="14338" width="15.5" customWidth="1"/>
    <col min="14339" max="14339" width="11.625" customWidth="1"/>
    <col min="14341" max="14341" width="17" customWidth="1"/>
    <col min="14592" max="14592" width="10.5" customWidth="1"/>
    <col min="14593" max="14593" width="10.625" customWidth="1"/>
    <col min="14594" max="14594" width="15.5" customWidth="1"/>
    <col min="14595" max="14595" width="11.625" customWidth="1"/>
    <col min="14597" max="14597" width="17" customWidth="1"/>
    <col min="14848" max="14848" width="10.5" customWidth="1"/>
    <col min="14849" max="14849" width="10.625" customWidth="1"/>
    <col min="14850" max="14850" width="15.5" customWidth="1"/>
    <col min="14851" max="14851" width="11.625" customWidth="1"/>
    <col min="14853" max="14853" width="17" customWidth="1"/>
    <col min="15104" max="15104" width="10.5" customWidth="1"/>
    <col min="15105" max="15105" width="10.625" customWidth="1"/>
    <col min="15106" max="15106" width="15.5" customWidth="1"/>
    <col min="15107" max="15107" width="11.625" customWidth="1"/>
    <col min="15109" max="15109" width="17" customWidth="1"/>
    <col min="15360" max="15360" width="10.5" customWidth="1"/>
    <col min="15361" max="15361" width="10.625" customWidth="1"/>
    <col min="15362" max="15362" width="15.5" customWidth="1"/>
    <col min="15363" max="15363" width="11.625" customWidth="1"/>
    <col min="15365" max="15365" width="17" customWidth="1"/>
    <col min="15616" max="15616" width="10.5" customWidth="1"/>
    <col min="15617" max="15617" width="10.625" customWidth="1"/>
    <col min="15618" max="15618" width="15.5" customWidth="1"/>
    <col min="15619" max="15619" width="11.625" customWidth="1"/>
    <col min="15621" max="15621" width="17" customWidth="1"/>
    <col min="15872" max="15872" width="10.5" customWidth="1"/>
    <col min="15873" max="15873" width="10.625" customWidth="1"/>
    <col min="15874" max="15874" width="15.5" customWidth="1"/>
    <col min="15875" max="15875" width="11.625" customWidth="1"/>
    <col min="15877" max="15877" width="17" customWidth="1"/>
    <col min="16128" max="16128" width="10.5" customWidth="1"/>
    <col min="16129" max="16129" width="10.625" customWidth="1"/>
    <col min="16130" max="16130" width="15.5" customWidth="1"/>
    <col min="16131" max="16131" width="11.625" customWidth="1"/>
    <col min="16133" max="16133" width="17" customWidth="1"/>
  </cols>
  <sheetData>
    <row r="1" spans="1:8" ht="20.25" customHeight="1">
      <c r="A1" s="33" t="s">
        <v>46</v>
      </c>
      <c r="B1" s="33"/>
      <c r="C1" s="33"/>
      <c r="D1" s="33"/>
      <c r="E1" s="33"/>
      <c r="F1" s="33"/>
      <c r="G1" s="33"/>
      <c r="H1" s="33"/>
    </row>
    <row r="2" spans="1:8" s="2" customFormat="1" ht="36" customHeight="1">
      <c r="A2" s="40" t="s">
        <v>0</v>
      </c>
      <c r="B2" s="41"/>
      <c r="C2" s="1" t="s">
        <v>1</v>
      </c>
      <c r="D2" s="1" t="s">
        <v>2</v>
      </c>
      <c r="E2" s="10" t="s">
        <v>22</v>
      </c>
      <c r="F2" s="25" t="s">
        <v>29</v>
      </c>
      <c r="G2" s="22" t="s">
        <v>33</v>
      </c>
      <c r="H2" s="10" t="s">
        <v>30</v>
      </c>
    </row>
    <row r="3" spans="1:8" ht="28.5">
      <c r="A3" s="38" t="s">
        <v>3</v>
      </c>
      <c r="B3" s="39"/>
      <c r="C3" s="29" t="s">
        <v>50</v>
      </c>
      <c r="D3" s="3">
        <v>17</v>
      </c>
      <c r="E3" s="3">
        <f>D3*0.15</f>
        <v>2.5499999999999998</v>
      </c>
      <c r="F3" s="9" t="s">
        <v>80</v>
      </c>
      <c r="G3" s="9"/>
      <c r="H3" s="8"/>
    </row>
    <row r="4" spans="1:8" ht="28.5">
      <c r="A4" s="38" t="s">
        <v>48</v>
      </c>
      <c r="B4" s="39"/>
      <c r="C4" s="30" t="s">
        <v>51</v>
      </c>
      <c r="D4" s="4">
        <v>19</v>
      </c>
      <c r="E4" s="3">
        <f t="shared" ref="E4:E23" si="0">D4*0.15</f>
        <v>2.85</v>
      </c>
      <c r="F4" s="9"/>
      <c r="G4" s="9"/>
      <c r="H4" s="8"/>
    </row>
    <row r="5" spans="1:8" ht="28.5">
      <c r="A5" s="38" t="s">
        <v>49</v>
      </c>
      <c r="B5" s="39"/>
      <c r="C5" s="30" t="s">
        <v>52</v>
      </c>
      <c r="D5" s="5">
        <v>25</v>
      </c>
      <c r="E5" s="3">
        <f t="shared" si="0"/>
        <v>3.75</v>
      </c>
      <c r="F5" s="9" t="s">
        <v>77</v>
      </c>
      <c r="G5" s="9"/>
      <c r="H5" s="8"/>
    </row>
    <row r="6" spans="1:8" ht="39.75" customHeight="1">
      <c r="A6" s="38" t="s">
        <v>4</v>
      </c>
      <c r="B6" s="39"/>
      <c r="C6" s="30" t="s">
        <v>53</v>
      </c>
      <c r="D6" s="5">
        <v>35</v>
      </c>
      <c r="E6" s="3">
        <f t="shared" si="0"/>
        <v>5.25</v>
      </c>
      <c r="F6" s="9" t="s">
        <v>78</v>
      </c>
      <c r="G6" s="9"/>
      <c r="H6" s="8" t="s">
        <v>28</v>
      </c>
    </row>
    <row r="7" spans="1:8" ht="39" customHeight="1">
      <c r="A7" s="38" t="s">
        <v>5</v>
      </c>
      <c r="B7" s="39"/>
      <c r="C7" s="31" t="s">
        <v>54</v>
      </c>
      <c r="D7" s="3">
        <v>20</v>
      </c>
      <c r="E7" s="3">
        <f t="shared" si="0"/>
        <v>3</v>
      </c>
      <c r="F7" s="9" t="s">
        <v>79</v>
      </c>
      <c r="G7" s="9"/>
      <c r="H7" s="8"/>
    </row>
    <row r="8" spans="1:8" ht="36.75" customHeight="1">
      <c r="A8" s="38" t="s">
        <v>75</v>
      </c>
      <c r="B8" s="39"/>
      <c r="C8" s="30" t="s">
        <v>55</v>
      </c>
      <c r="D8" s="5">
        <v>13</v>
      </c>
      <c r="E8" s="3">
        <f t="shared" si="0"/>
        <v>1.95</v>
      </c>
      <c r="F8" s="9" t="s">
        <v>81</v>
      </c>
      <c r="G8" s="9"/>
      <c r="H8" s="8"/>
    </row>
    <row r="9" spans="1:8" ht="22.5" customHeight="1">
      <c r="A9" s="38" t="s">
        <v>7</v>
      </c>
      <c r="B9" s="39"/>
      <c r="C9" s="32" t="s">
        <v>56</v>
      </c>
      <c r="D9" s="5">
        <v>10</v>
      </c>
      <c r="E9" s="3">
        <f t="shared" si="0"/>
        <v>1.5</v>
      </c>
      <c r="F9" s="9"/>
      <c r="G9" s="9"/>
      <c r="H9" s="9"/>
    </row>
    <row r="10" spans="1:8">
      <c r="A10" s="38" t="s">
        <v>8</v>
      </c>
      <c r="B10" s="39"/>
      <c r="C10" s="30" t="s">
        <v>57</v>
      </c>
      <c r="D10" s="5">
        <v>18</v>
      </c>
      <c r="E10" s="3">
        <f t="shared" si="0"/>
        <v>2.6999999999999997</v>
      </c>
      <c r="F10" s="9" t="s">
        <v>83</v>
      </c>
      <c r="G10" s="9"/>
      <c r="H10" s="8"/>
    </row>
    <row r="11" spans="1:8">
      <c r="A11" s="38" t="s">
        <v>9</v>
      </c>
      <c r="B11" s="39"/>
      <c r="C11" s="30" t="s">
        <v>10</v>
      </c>
      <c r="D11" s="5">
        <v>8</v>
      </c>
      <c r="E11" s="3">
        <f t="shared" si="0"/>
        <v>1.2</v>
      </c>
      <c r="F11" s="9"/>
      <c r="G11" s="9"/>
      <c r="H11" s="8"/>
    </row>
    <row r="12" spans="1:8">
      <c r="A12" s="38" t="s">
        <v>11</v>
      </c>
      <c r="B12" s="39"/>
      <c r="C12" s="30" t="s">
        <v>12</v>
      </c>
      <c r="D12" s="4">
        <v>6</v>
      </c>
      <c r="E12" s="3">
        <f t="shared" si="0"/>
        <v>0.89999999999999991</v>
      </c>
      <c r="F12" s="9"/>
      <c r="G12" s="9"/>
      <c r="H12" s="8"/>
    </row>
    <row r="13" spans="1:8">
      <c r="A13" s="38" t="s">
        <v>13</v>
      </c>
      <c r="B13" s="39"/>
      <c r="C13" s="30" t="s">
        <v>58</v>
      </c>
      <c r="D13" s="4">
        <v>13</v>
      </c>
      <c r="E13" s="3">
        <f t="shared" si="0"/>
        <v>1.95</v>
      </c>
      <c r="F13" s="9"/>
      <c r="G13" s="9"/>
      <c r="H13" s="8"/>
    </row>
    <row r="14" spans="1:8" ht="13.5" customHeight="1">
      <c r="A14" s="38" t="s">
        <v>59</v>
      </c>
      <c r="B14" s="39"/>
      <c r="C14" s="30" t="s">
        <v>60</v>
      </c>
      <c r="D14" s="4">
        <v>17</v>
      </c>
      <c r="E14" s="3">
        <f t="shared" si="0"/>
        <v>2.5499999999999998</v>
      </c>
      <c r="F14" s="9"/>
      <c r="G14" s="9"/>
      <c r="H14" s="8"/>
    </row>
    <row r="15" spans="1:8">
      <c r="A15" s="38" t="s">
        <v>61</v>
      </c>
      <c r="B15" s="39"/>
      <c r="C15" s="30" t="s">
        <v>62</v>
      </c>
      <c r="D15" s="4">
        <v>14</v>
      </c>
      <c r="E15" s="3">
        <f t="shared" si="0"/>
        <v>2.1</v>
      </c>
      <c r="F15" s="9" t="s">
        <v>82</v>
      </c>
      <c r="G15" s="9"/>
      <c r="H15" s="8"/>
    </row>
    <row r="16" spans="1:8" ht="34.5" customHeight="1">
      <c r="A16" s="38" t="s">
        <v>14</v>
      </c>
      <c r="B16" s="39"/>
      <c r="C16" s="30" t="s">
        <v>63</v>
      </c>
      <c r="D16" s="4">
        <v>15</v>
      </c>
      <c r="E16" s="3">
        <f t="shared" si="0"/>
        <v>2.25</v>
      </c>
      <c r="F16" s="9"/>
      <c r="G16" s="9"/>
      <c r="H16" s="9" t="s">
        <v>31</v>
      </c>
    </row>
    <row r="17" spans="1:10" ht="17.25" customHeight="1">
      <c r="A17" s="38" t="s">
        <v>15</v>
      </c>
      <c r="B17" s="39"/>
      <c r="C17" s="30" t="s">
        <v>84</v>
      </c>
      <c r="D17" s="4">
        <v>6</v>
      </c>
      <c r="E17" s="3">
        <f t="shared" si="0"/>
        <v>0.89999999999999991</v>
      </c>
      <c r="F17" s="9"/>
      <c r="G17" s="9"/>
      <c r="H17" s="8"/>
    </row>
    <row r="18" spans="1:10" ht="17.25" customHeight="1">
      <c r="A18" s="38" t="s">
        <v>64</v>
      </c>
      <c r="B18" s="39"/>
      <c r="C18" s="30" t="s">
        <v>65</v>
      </c>
      <c r="D18" s="4">
        <v>5</v>
      </c>
      <c r="E18" s="3">
        <f t="shared" si="0"/>
        <v>0.75</v>
      </c>
      <c r="F18" s="9"/>
      <c r="G18" s="9"/>
      <c r="H18" s="8"/>
    </row>
    <row r="19" spans="1:10" ht="21.75" customHeight="1">
      <c r="A19" s="38" t="s">
        <v>16</v>
      </c>
      <c r="B19" s="39"/>
      <c r="C19" s="30" t="s">
        <v>17</v>
      </c>
      <c r="D19" s="4">
        <v>7</v>
      </c>
      <c r="E19" s="3">
        <f t="shared" si="0"/>
        <v>1.05</v>
      </c>
      <c r="F19" s="9"/>
      <c r="G19" s="9"/>
      <c r="H19" s="8"/>
    </row>
    <row r="20" spans="1:10" ht="45.75" customHeight="1">
      <c r="A20" s="44" t="s">
        <v>66</v>
      </c>
      <c r="B20" s="30" t="s">
        <v>67</v>
      </c>
      <c r="C20" s="30" t="s">
        <v>68</v>
      </c>
      <c r="D20" s="4">
        <v>9</v>
      </c>
      <c r="E20" s="3">
        <f t="shared" si="0"/>
        <v>1.3499999999999999</v>
      </c>
      <c r="F20" s="9"/>
      <c r="G20" s="9"/>
      <c r="H20" s="8"/>
    </row>
    <row r="21" spans="1:10" ht="45.75" customHeight="1">
      <c r="A21" s="44"/>
      <c r="B21" s="30" t="s">
        <v>69</v>
      </c>
      <c r="C21" s="30" t="s">
        <v>70</v>
      </c>
      <c r="D21" s="4">
        <v>3</v>
      </c>
      <c r="E21" s="3">
        <f t="shared" si="0"/>
        <v>0.44999999999999996</v>
      </c>
      <c r="F21" s="9"/>
      <c r="G21" s="9"/>
      <c r="H21" s="8"/>
    </row>
    <row r="22" spans="1:10" ht="36.75" customHeight="1">
      <c r="A22" s="44"/>
      <c r="B22" s="30" t="s">
        <v>71</v>
      </c>
      <c r="C22" s="30" t="s">
        <v>72</v>
      </c>
      <c r="D22" s="4">
        <v>13</v>
      </c>
      <c r="E22" s="3">
        <f t="shared" si="0"/>
        <v>1.95</v>
      </c>
      <c r="F22" s="9" t="s">
        <v>76</v>
      </c>
      <c r="G22" s="9"/>
      <c r="H22" s="8"/>
    </row>
    <row r="23" spans="1:10" ht="60" customHeight="1">
      <c r="A23" s="45"/>
      <c r="B23" s="30" t="s">
        <v>73</v>
      </c>
      <c r="C23" s="30" t="s">
        <v>74</v>
      </c>
      <c r="D23" s="4">
        <v>9</v>
      </c>
      <c r="E23" s="3">
        <f t="shared" si="0"/>
        <v>1.3499999999999999</v>
      </c>
      <c r="F23" s="9"/>
      <c r="G23" s="9"/>
      <c r="H23" s="9" t="s">
        <v>37</v>
      </c>
      <c r="I23" s="6"/>
      <c r="J23" s="6"/>
    </row>
    <row r="24" spans="1:10">
      <c r="A24" s="34" t="s">
        <v>18</v>
      </c>
      <c r="B24" s="35"/>
      <c r="C24" s="36"/>
      <c r="D24" s="4">
        <f>SUM(D3:D23)</f>
        <v>282</v>
      </c>
      <c r="E24" s="20">
        <f>SUM(E3:E23)</f>
        <v>42.3</v>
      </c>
      <c r="F24" s="9"/>
      <c r="G24" s="9"/>
      <c r="H24" s="8"/>
    </row>
    <row r="25" spans="1:10" ht="21.75" customHeight="1">
      <c r="A25" s="37" t="s">
        <v>19</v>
      </c>
      <c r="B25" s="37"/>
      <c r="C25" s="37"/>
      <c r="D25" s="37"/>
      <c r="E25" s="37"/>
      <c r="F25" s="37"/>
      <c r="G25" s="23"/>
      <c r="H25" s="8"/>
    </row>
    <row r="26" spans="1:10" ht="18.75" customHeight="1">
      <c r="A26" s="37" t="s">
        <v>21</v>
      </c>
      <c r="B26" s="37"/>
      <c r="C26" s="37"/>
      <c r="D26" s="37"/>
      <c r="E26" s="37"/>
      <c r="F26" s="37"/>
      <c r="G26" s="23"/>
      <c r="H26" s="8"/>
    </row>
    <row r="27" spans="1:10" ht="60" customHeight="1">
      <c r="A27" s="42" t="s">
        <v>20</v>
      </c>
      <c r="B27" s="43"/>
      <c r="C27" s="43"/>
      <c r="D27" s="43"/>
      <c r="E27" s="43"/>
      <c r="F27" s="43"/>
      <c r="G27" s="24"/>
    </row>
  </sheetData>
  <mergeCells count="24">
    <mergeCell ref="A26:F26"/>
    <mergeCell ref="A27:F27"/>
    <mergeCell ref="A19:B19"/>
    <mergeCell ref="A20:A23"/>
    <mergeCell ref="A15:B15"/>
    <mergeCell ref="A16:B16"/>
    <mergeCell ref="A17:B17"/>
    <mergeCell ref="A18:B18"/>
    <mergeCell ref="A1:H1"/>
    <mergeCell ref="A24:C24"/>
    <mergeCell ref="A25:F25"/>
    <mergeCell ref="A11:B11"/>
    <mergeCell ref="A12:B12"/>
    <mergeCell ref="A13:B13"/>
    <mergeCell ref="A8:B8"/>
    <mergeCell ref="A9:B9"/>
    <mergeCell ref="A10:B10"/>
    <mergeCell ref="A5:B5"/>
    <mergeCell ref="A6:B6"/>
    <mergeCell ref="A7:B7"/>
    <mergeCell ref="A4:B4"/>
    <mergeCell ref="A2:B2"/>
    <mergeCell ref="A3:B3"/>
    <mergeCell ref="A14:B1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E4" sqref="E4"/>
    </sheetView>
  </sheetViews>
  <sheetFormatPr defaultRowHeight="13.5"/>
  <cols>
    <col min="2" max="2" width="11.625" customWidth="1"/>
    <col min="7" max="7" width="46.125" customWidth="1"/>
  </cols>
  <sheetData>
    <row r="1" spans="1:17" ht="20.25">
      <c r="A1" s="13"/>
      <c r="B1" s="49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42.75">
      <c r="A2" s="38" t="s">
        <v>43</v>
      </c>
      <c r="B2" s="39"/>
      <c r="C2" s="11" t="s">
        <v>2</v>
      </c>
      <c r="D2" s="11" t="s">
        <v>24</v>
      </c>
      <c r="E2" s="14" t="s">
        <v>25</v>
      </c>
      <c r="F2" s="14" t="s">
        <v>26</v>
      </c>
      <c r="G2" s="26" t="s">
        <v>45</v>
      </c>
      <c r="H2" s="15" t="s">
        <v>27</v>
      </c>
      <c r="I2" s="16" t="s">
        <v>26</v>
      </c>
      <c r="J2" s="50" t="s">
        <v>44</v>
      </c>
      <c r="K2" s="51"/>
      <c r="L2" s="51"/>
      <c r="M2" s="51"/>
      <c r="N2" s="51"/>
      <c r="O2" s="51"/>
      <c r="P2" s="51"/>
      <c r="Q2" s="52"/>
    </row>
    <row r="3" spans="1:17" ht="18.75">
      <c r="A3" s="38" t="s">
        <v>3</v>
      </c>
      <c r="B3" s="39"/>
      <c r="C3" s="3">
        <v>17</v>
      </c>
      <c r="D3" s="3">
        <f>C3*0.15</f>
        <v>2.5499999999999998</v>
      </c>
      <c r="E3" s="14">
        <v>5</v>
      </c>
      <c r="F3" s="14">
        <f>E3*0.15</f>
        <v>0.75</v>
      </c>
      <c r="G3" s="27"/>
      <c r="H3" s="15">
        <v>12</v>
      </c>
      <c r="I3" s="16">
        <f>H3*0.15</f>
        <v>1.7999999999999998</v>
      </c>
      <c r="J3" s="46"/>
      <c r="K3" s="47"/>
      <c r="L3" s="47"/>
      <c r="M3" s="47"/>
      <c r="N3" s="47"/>
      <c r="O3" s="47"/>
      <c r="P3" s="47"/>
      <c r="Q3" s="48"/>
    </row>
    <row r="4" spans="1:17" ht="18.75">
      <c r="A4" s="38" t="s">
        <v>23</v>
      </c>
      <c r="B4" s="39"/>
      <c r="C4" s="4">
        <v>19</v>
      </c>
      <c r="D4" s="3">
        <f t="shared" ref="D4:D23" si="0">C4*0.15</f>
        <v>2.85</v>
      </c>
      <c r="E4" s="14">
        <v>8</v>
      </c>
      <c r="F4" s="14">
        <f t="shared" ref="F4:F23" si="1">E4*0.15</f>
        <v>1.2</v>
      </c>
      <c r="G4" s="27"/>
      <c r="H4" s="15">
        <v>11</v>
      </c>
      <c r="I4" s="16">
        <f t="shared" ref="I4:I23" si="2">H4*0.15</f>
        <v>1.65</v>
      </c>
      <c r="J4" s="46"/>
      <c r="K4" s="47"/>
      <c r="L4" s="47"/>
      <c r="M4" s="47"/>
      <c r="N4" s="47"/>
      <c r="O4" s="47"/>
      <c r="P4" s="47"/>
      <c r="Q4" s="48"/>
    </row>
    <row r="5" spans="1:17" ht="36.75" customHeight="1">
      <c r="A5" s="38" t="s">
        <v>32</v>
      </c>
      <c r="B5" s="39"/>
      <c r="C5" s="5">
        <v>25</v>
      </c>
      <c r="D5" s="3">
        <f t="shared" si="0"/>
        <v>3.75</v>
      </c>
      <c r="E5" s="17">
        <v>7</v>
      </c>
      <c r="F5" s="14">
        <f t="shared" si="1"/>
        <v>1.05</v>
      </c>
      <c r="G5" s="27"/>
      <c r="H5" s="18">
        <v>18</v>
      </c>
      <c r="I5" s="16">
        <f t="shared" si="2"/>
        <v>2.6999999999999997</v>
      </c>
      <c r="J5" s="46"/>
      <c r="K5" s="47"/>
      <c r="L5" s="47"/>
      <c r="M5" s="47"/>
      <c r="N5" s="47"/>
      <c r="O5" s="47"/>
      <c r="P5" s="47"/>
      <c r="Q5" s="48"/>
    </row>
    <row r="6" spans="1:17" ht="45.75" customHeight="1">
      <c r="A6" s="38" t="s">
        <v>4</v>
      </c>
      <c r="B6" s="39"/>
      <c r="C6" s="5">
        <v>35</v>
      </c>
      <c r="D6" s="3">
        <f t="shared" si="0"/>
        <v>5.25</v>
      </c>
      <c r="E6" s="17">
        <v>14</v>
      </c>
      <c r="F6" s="14">
        <f t="shared" si="1"/>
        <v>2.1</v>
      </c>
      <c r="G6" s="27"/>
      <c r="H6" s="18">
        <v>21</v>
      </c>
      <c r="I6" s="16">
        <f t="shared" si="2"/>
        <v>3.15</v>
      </c>
      <c r="J6" s="46"/>
      <c r="K6" s="47"/>
      <c r="L6" s="47"/>
      <c r="M6" s="47"/>
      <c r="N6" s="47"/>
      <c r="O6" s="47"/>
      <c r="P6" s="47"/>
      <c r="Q6" s="48"/>
    </row>
    <row r="7" spans="1:17" ht="19.5" customHeight="1">
      <c r="A7" s="38" t="s">
        <v>5</v>
      </c>
      <c r="B7" s="39"/>
      <c r="C7" s="3">
        <v>20</v>
      </c>
      <c r="D7" s="3">
        <f t="shared" si="0"/>
        <v>3</v>
      </c>
      <c r="E7" s="17">
        <v>6</v>
      </c>
      <c r="F7" s="14">
        <f t="shared" si="1"/>
        <v>0.89999999999999991</v>
      </c>
      <c r="G7" s="27"/>
      <c r="H7" s="18">
        <v>14</v>
      </c>
      <c r="I7" s="16">
        <f t="shared" si="2"/>
        <v>2.1</v>
      </c>
      <c r="J7" s="46"/>
      <c r="K7" s="47"/>
      <c r="L7" s="47"/>
      <c r="M7" s="47"/>
      <c r="N7" s="47"/>
      <c r="O7" s="47"/>
      <c r="P7" s="47"/>
      <c r="Q7" s="48"/>
    </row>
    <row r="8" spans="1:17" ht="43.5" customHeight="1">
      <c r="A8" s="38" t="s">
        <v>6</v>
      </c>
      <c r="B8" s="39"/>
      <c r="C8" s="5">
        <v>13</v>
      </c>
      <c r="D8" s="3">
        <f t="shared" si="0"/>
        <v>1.95</v>
      </c>
      <c r="E8" s="17">
        <v>7</v>
      </c>
      <c r="F8" s="14">
        <f t="shared" si="1"/>
        <v>1.05</v>
      </c>
      <c r="G8" s="27"/>
      <c r="H8" s="18">
        <v>6</v>
      </c>
      <c r="I8" s="16">
        <f t="shared" si="2"/>
        <v>0.89999999999999991</v>
      </c>
      <c r="J8" s="46"/>
      <c r="K8" s="47"/>
      <c r="L8" s="47"/>
      <c r="M8" s="47"/>
      <c r="N8" s="47"/>
      <c r="O8" s="47"/>
      <c r="P8" s="47"/>
      <c r="Q8" s="48"/>
    </row>
    <row r="9" spans="1:17" ht="24.75" customHeight="1">
      <c r="A9" s="38" t="s">
        <v>7</v>
      </c>
      <c r="B9" s="39"/>
      <c r="C9" s="5">
        <v>10</v>
      </c>
      <c r="D9" s="3">
        <f t="shared" si="0"/>
        <v>1.5</v>
      </c>
      <c r="E9" s="17">
        <v>6</v>
      </c>
      <c r="F9" s="14">
        <f t="shared" si="1"/>
        <v>0.89999999999999991</v>
      </c>
      <c r="G9" s="27"/>
      <c r="H9" s="18">
        <v>4</v>
      </c>
      <c r="I9" s="16">
        <f t="shared" si="2"/>
        <v>0.6</v>
      </c>
      <c r="J9" s="46"/>
      <c r="K9" s="47"/>
      <c r="L9" s="47"/>
      <c r="M9" s="47"/>
      <c r="N9" s="47"/>
      <c r="O9" s="47"/>
      <c r="P9" s="47"/>
      <c r="Q9" s="48"/>
    </row>
    <row r="10" spans="1:17" ht="19.5">
      <c r="A10" s="38" t="s">
        <v>8</v>
      </c>
      <c r="B10" s="39"/>
      <c r="C10" s="5">
        <v>18</v>
      </c>
      <c r="D10" s="3">
        <f t="shared" si="0"/>
        <v>2.6999999999999997</v>
      </c>
      <c r="E10" s="17">
        <v>6</v>
      </c>
      <c r="F10" s="14">
        <f t="shared" si="1"/>
        <v>0.89999999999999991</v>
      </c>
      <c r="G10" s="27"/>
      <c r="H10" s="18">
        <v>12</v>
      </c>
      <c r="I10" s="16">
        <f t="shared" si="2"/>
        <v>1.7999999999999998</v>
      </c>
      <c r="J10" s="46"/>
      <c r="K10" s="47"/>
      <c r="L10" s="47"/>
      <c r="M10" s="47"/>
      <c r="N10" s="47"/>
      <c r="O10" s="47"/>
      <c r="P10" s="47"/>
      <c r="Q10" s="48"/>
    </row>
    <row r="11" spans="1:17" ht="19.5">
      <c r="A11" s="38" t="s">
        <v>9</v>
      </c>
      <c r="B11" s="39"/>
      <c r="C11" s="5">
        <v>8</v>
      </c>
      <c r="D11" s="3">
        <f t="shared" si="0"/>
        <v>1.2</v>
      </c>
      <c r="E11" s="17">
        <v>2</v>
      </c>
      <c r="F11" s="14">
        <f t="shared" si="1"/>
        <v>0.3</v>
      </c>
      <c r="G11" s="27"/>
      <c r="H11" s="18">
        <v>6</v>
      </c>
      <c r="I11" s="16">
        <f t="shared" si="2"/>
        <v>0.89999999999999991</v>
      </c>
      <c r="J11" s="46"/>
      <c r="K11" s="47"/>
      <c r="L11" s="47"/>
      <c r="M11" s="47"/>
      <c r="N11" s="47"/>
      <c r="O11" s="47"/>
      <c r="P11" s="47"/>
      <c r="Q11" s="48"/>
    </row>
    <row r="12" spans="1:17" ht="19.5">
      <c r="A12" s="38" t="s">
        <v>11</v>
      </c>
      <c r="B12" s="39"/>
      <c r="C12" s="4">
        <v>6</v>
      </c>
      <c r="D12" s="3">
        <f t="shared" si="0"/>
        <v>0.89999999999999991</v>
      </c>
      <c r="E12" s="17">
        <v>2</v>
      </c>
      <c r="F12" s="14">
        <f t="shared" si="1"/>
        <v>0.3</v>
      </c>
      <c r="G12" s="27"/>
      <c r="H12" s="18">
        <v>4</v>
      </c>
      <c r="I12" s="16">
        <f t="shared" si="2"/>
        <v>0.6</v>
      </c>
      <c r="J12" s="46"/>
      <c r="K12" s="47"/>
      <c r="L12" s="47"/>
      <c r="M12" s="47"/>
      <c r="N12" s="47"/>
      <c r="O12" s="47"/>
      <c r="P12" s="47"/>
      <c r="Q12" s="48"/>
    </row>
    <row r="13" spans="1:17" ht="19.5">
      <c r="A13" s="38" t="s">
        <v>13</v>
      </c>
      <c r="B13" s="39"/>
      <c r="C13" s="4">
        <v>13</v>
      </c>
      <c r="D13" s="3">
        <f t="shared" si="0"/>
        <v>1.95</v>
      </c>
      <c r="E13" s="17">
        <v>4</v>
      </c>
      <c r="F13" s="14">
        <f t="shared" si="1"/>
        <v>0.6</v>
      </c>
      <c r="G13" s="27"/>
      <c r="H13" s="18">
        <v>9</v>
      </c>
      <c r="I13" s="16">
        <f t="shared" si="2"/>
        <v>1.3499999999999999</v>
      </c>
      <c r="J13" s="46"/>
      <c r="K13" s="47"/>
      <c r="L13" s="47"/>
      <c r="M13" s="47"/>
      <c r="N13" s="47"/>
      <c r="O13" s="47"/>
      <c r="P13" s="47"/>
      <c r="Q13" s="48"/>
    </row>
    <row r="14" spans="1:17" ht="19.5">
      <c r="A14" s="38" t="s">
        <v>34</v>
      </c>
      <c r="B14" s="39"/>
      <c r="C14" s="4">
        <v>17</v>
      </c>
      <c r="D14" s="3">
        <f t="shared" si="0"/>
        <v>2.5499999999999998</v>
      </c>
      <c r="E14" s="17">
        <v>6</v>
      </c>
      <c r="F14" s="14">
        <f t="shared" si="1"/>
        <v>0.89999999999999991</v>
      </c>
      <c r="G14" s="27"/>
      <c r="H14" s="18">
        <v>11</v>
      </c>
      <c r="I14" s="16">
        <f t="shared" si="2"/>
        <v>1.65</v>
      </c>
      <c r="J14" s="46"/>
      <c r="K14" s="47"/>
      <c r="L14" s="47"/>
      <c r="M14" s="47"/>
      <c r="N14" s="47"/>
      <c r="O14" s="47"/>
      <c r="P14" s="47"/>
      <c r="Q14" s="48"/>
    </row>
    <row r="15" spans="1:17" ht="19.5">
      <c r="A15" s="38" t="s">
        <v>35</v>
      </c>
      <c r="B15" s="39"/>
      <c r="C15" s="4">
        <v>14</v>
      </c>
      <c r="D15" s="3">
        <f t="shared" si="0"/>
        <v>2.1</v>
      </c>
      <c r="E15" s="17">
        <v>3</v>
      </c>
      <c r="F15" s="14">
        <f t="shared" si="1"/>
        <v>0.44999999999999996</v>
      </c>
      <c r="G15" s="27"/>
      <c r="H15" s="18">
        <v>11</v>
      </c>
      <c r="I15" s="16">
        <f t="shared" si="2"/>
        <v>1.65</v>
      </c>
      <c r="J15" s="46"/>
      <c r="K15" s="47"/>
      <c r="L15" s="47"/>
      <c r="M15" s="47"/>
      <c r="N15" s="47"/>
      <c r="O15" s="47"/>
      <c r="P15" s="47"/>
      <c r="Q15" s="48"/>
    </row>
    <row r="16" spans="1:17" ht="19.5" customHeight="1">
      <c r="A16" s="38" t="s">
        <v>14</v>
      </c>
      <c r="B16" s="39"/>
      <c r="C16" s="4">
        <v>15</v>
      </c>
      <c r="D16" s="3">
        <f t="shared" si="0"/>
        <v>2.25</v>
      </c>
      <c r="E16" s="17">
        <v>2</v>
      </c>
      <c r="F16" s="14">
        <f t="shared" si="1"/>
        <v>0.3</v>
      </c>
      <c r="G16" s="27"/>
      <c r="H16" s="18">
        <v>13</v>
      </c>
      <c r="I16" s="16">
        <f t="shared" si="2"/>
        <v>1.95</v>
      </c>
      <c r="J16" s="46"/>
      <c r="K16" s="47"/>
      <c r="L16" s="47"/>
      <c r="M16" s="47"/>
      <c r="N16" s="47"/>
      <c r="O16" s="47"/>
      <c r="P16" s="47"/>
      <c r="Q16" s="48"/>
    </row>
    <row r="17" spans="1:17" ht="19.5">
      <c r="A17" s="38" t="s">
        <v>15</v>
      </c>
      <c r="B17" s="39"/>
      <c r="C17" s="4">
        <v>6</v>
      </c>
      <c r="D17" s="3">
        <f t="shared" si="0"/>
        <v>0.89999999999999991</v>
      </c>
      <c r="E17" s="17">
        <v>3</v>
      </c>
      <c r="F17" s="14">
        <f t="shared" si="1"/>
        <v>0.44999999999999996</v>
      </c>
      <c r="G17" s="27"/>
      <c r="H17" s="18">
        <v>3</v>
      </c>
      <c r="I17" s="16">
        <f t="shared" si="2"/>
        <v>0.44999999999999996</v>
      </c>
      <c r="J17" s="46"/>
      <c r="K17" s="47"/>
      <c r="L17" s="47"/>
      <c r="M17" s="47"/>
      <c r="N17" s="47"/>
      <c r="O17" s="47"/>
      <c r="P17" s="47"/>
      <c r="Q17" s="48"/>
    </row>
    <row r="18" spans="1:17" ht="19.5">
      <c r="A18" s="38" t="s">
        <v>36</v>
      </c>
      <c r="B18" s="39"/>
      <c r="C18" s="4">
        <v>5</v>
      </c>
      <c r="D18" s="3">
        <f t="shared" si="0"/>
        <v>0.75</v>
      </c>
      <c r="E18" s="17">
        <v>1</v>
      </c>
      <c r="F18" s="14">
        <f t="shared" si="1"/>
        <v>0.15</v>
      </c>
      <c r="G18" s="27"/>
      <c r="H18" s="18">
        <v>4</v>
      </c>
      <c r="I18" s="16">
        <f t="shared" si="2"/>
        <v>0.6</v>
      </c>
      <c r="J18" s="46"/>
      <c r="K18" s="47"/>
      <c r="L18" s="47"/>
      <c r="M18" s="47"/>
      <c r="N18" s="47"/>
      <c r="O18" s="47"/>
      <c r="P18" s="47"/>
      <c r="Q18" s="48"/>
    </row>
    <row r="19" spans="1:17" ht="19.5">
      <c r="A19" s="38" t="s">
        <v>16</v>
      </c>
      <c r="B19" s="39"/>
      <c r="C19" s="4">
        <v>7</v>
      </c>
      <c r="D19" s="3">
        <f t="shared" si="0"/>
        <v>1.05</v>
      </c>
      <c r="E19" s="17">
        <v>1</v>
      </c>
      <c r="F19" s="14">
        <f t="shared" si="1"/>
        <v>0.15</v>
      </c>
      <c r="G19" s="27"/>
      <c r="H19" s="18">
        <v>6</v>
      </c>
      <c r="I19" s="16">
        <f t="shared" si="2"/>
        <v>0.89999999999999991</v>
      </c>
      <c r="J19" s="46"/>
      <c r="K19" s="47"/>
      <c r="L19" s="47"/>
      <c r="M19" s="47"/>
      <c r="N19" s="47"/>
      <c r="O19" s="47"/>
      <c r="P19" s="47"/>
      <c r="Q19" s="48"/>
    </row>
    <row r="20" spans="1:17" ht="55.5" customHeight="1">
      <c r="A20" s="56" t="s">
        <v>41</v>
      </c>
      <c r="B20" s="4" t="s">
        <v>39</v>
      </c>
      <c r="C20" s="4">
        <v>9</v>
      </c>
      <c r="D20" s="3">
        <f t="shared" si="0"/>
        <v>1.3499999999999999</v>
      </c>
      <c r="E20" s="17">
        <v>4</v>
      </c>
      <c r="F20" s="14">
        <f t="shared" si="1"/>
        <v>0.6</v>
      </c>
      <c r="G20" s="27"/>
      <c r="H20" s="18">
        <v>5</v>
      </c>
      <c r="I20" s="16">
        <f t="shared" si="2"/>
        <v>0.75</v>
      </c>
      <c r="J20" s="46"/>
      <c r="K20" s="47"/>
      <c r="L20" s="47"/>
      <c r="M20" s="47"/>
      <c r="N20" s="47"/>
      <c r="O20" s="47"/>
      <c r="P20" s="47"/>
      <c r="Q20" s="48"/>
    </row>
    <row r="21" spans="1:17" ht="19.5" customHeight="1">
      <c r="A21" s="56"/>
      <c r="B21" s="4" t="s">
        <v>42</v>
      </c>
      <c r="C21" s="4">
        <v>3</v>
      </c>
      <c r="D21" s="3">
        <f t="shared" si="0"/>
        <v>0.44999999999999996</v>
      </c>
      <c r="E21" s="17">
        <v>1</v>
      </c>
      <c r="F21" s="14">
        <f t="shared" si="1"/>
        <v>0.15</v>
      </c>
      <c r="G21" s="27"/>
      <c r="H21" s="18">
        <v>2</v>
      </c>
      <c r="I21" s="16">
        <f t="shared" si="2"/>
        <v>0.3</v>
      </c>
      <c r="J21" s="46"/>
      <c r="K21" s="47"/>
      <c r="L21" s="47"/>
      <c r="M21" s="47"/>
      <c r="N21" s="47"/>
      <c r="O21" s="47"/>
      <c r="P21" s="47"/>
      <c r="Q21" s="48"/>
    </row>
    <row r="22" spans="1:17" ht="19.5" customHeight="1">
      <c r="A22" s="56"/>
      <c r="B22" s="4" t="s">
        <v>38</v>
      </c>
      <c r="C22" s="4">
        <v>13</v>
      </c>
      <c r="D22" s="3">
        <f t="shared" si="0"/>
        <v>1.95</v>
      </c>
      <c r="E22" s="17">
        <v>0</v>
      </c>
      <c r="F22" s="14">
        <f t="shared" si="1"/>
        <v>0</v>
      </c>
      <c r="G22" s="27"/>
      <c r="H22" s="18">
        <v>13</v>
      </c>
      <c r="I22" s="16">
        <f t="shared" si="2"/>
        <v>1.95</v>
      </c>
      <c r="J22" s="46"/>
      <c r="K22" s="47"/>
      <c r="L22" s="47"/>
      <c r="M22" s="47"/>
      <c r="N22" s="47"/>
      <c r="O22" s="47"/>
      <c r="P22" s="47"/>
      <c r="Q22" s="48"/>
    </row>
    <row r="23" spans="1:17" ht="48.75" customHeight="1">
      <c r="A23" s="57"/>
      <c r="B23" s="4" t="s">
        <v>40</v>
      </c>
      <c r="C23" s="4">
        <v>9</v>
      </c>
      <c r="D23" s="3">
        <f t="shared" si="0"/>
        <v>1.3499999999999999</v>
      </c>
      <c r="E23" s="17">
        <v>4</v>
      </c>
      <c r="F23" s="14">
        <f t="shared" si="1"/>
        <v>0.6</v>
      </c>
      <c r="G23" s="27"/>
      <c r="H23" s="18">
        <v>5</v>
      </c>
      <c r="I23" s="16">
        <f t="shared" si="2"/>
        <v>0.75</v>
      </c>
      <c r="J23" s="46"/>
      <c r="K23" s="47"/>
      <c r="L23" s="47"/>
      <c r="M23" s="47"/>
      <c r="N23" s="47"/>
      <c r="O23" s="47"/>
      <c r="P23" s="47"/>
      <c r="Q23" s="48"/>
    </row>
    <row r="24" spans="1:17" ht="18.75">
      <c r="A24" s="53" t="s">
        <v>18</v>
      </c>
      <c r="B24" s="54"/>
      <c r="C24" s="12">
        <f>SUM(C3:C23)</f>
        <v>282</v>
      </c>
      <c r="D24" s="12">
        <f>SUM(D3:D23)</f>
        <v>42.3</v>
      </c>
      <c r="E24" s="12">
        <f>SUM(E3:E23)</f>
        <v>92</v>
      </c>
      <c r="F24" s="12">
        <f>SUM(F3:F23)</f>
        <v>13.8</v>
      </c>
      <c r="G24" s="28"/>
      <c r="H24" s="12">
        <f>SUM(H3:H23)</f>
        <v>190</v>
      </c>
      <c r="I24" s="12">
        <f>SUM(I3:I23)</f>
        <v>28.499999999999996</v>
      </c>
      <c r="J24" s="55"/>
      <c r="K24" s="55"/>
      <c r="L24" s="55"/>
      <c r="M24" s="55"/>
      <c r="N24" s="55"/>
      <c r="O24" s="55"/>
      <c r="P24" s="55"/>
      <c r="Q24" s="55"/>
    </row>
  </sheetData>
  <mergeCells count="44">
    <mergeCell ref="A24:B24"/>
    <mergeCell ref="J24:Q24"/>
    <mergeCell ref="A19:B19"/>
    <mergeCell ref="J19:Q19"/>
    <mergeCell ref="A20:A23"/>
    <mergeCell ref="J20:Q20"/>
    <mergeCell ref="J21:Q21"/>
    <mergeCell ref="J23:Q23"/>
    <mergeCell ref="J22:Q22"/>
    <mergeCell ref="A16:B16"/>
    <mergeCell ref="J16:Q16"/>
    <mergeCell ref="A17:B17"/>
    <mergeCell ref="J17:Q17"/>
    <mergeCell ref="A18:B18"/>
    <mergeCell ref="J18:Q18"/>
    <mergeCell ref="A12:B12"/>
    <mergeCell ref="J12:Q12"/>
    <mergeCell ref="A13:B13"/>
    <mergeCell ref="J13:Q13"/>
    <mergeCell ref="A15:B15"/>
    <mergeCell ref="J15:Q15"/>
    <mergeCell ref="A14:B14"/>
    <mergeCell ref="J14:Q14"/>
    <mergeCell ref="A9:B9"/>
    <mergeCell ref="J9:Q9"/>
    <mergeCell ref="A10:B10"/>
    <mergeCell ref="J10:Q10"/>
    <mergeCell ref="A11:B11"/>
    <mergeCell ref="J11:Q11"/>
    <mergeCell ref="A6:B6"/>
    <mergeCell ref="J6:Q6"/>
    <mergeCell ref="A7:B7"/>
    <mergeCell ref="J7:Q7"/>
    <mergeCell ref="A8:B8"/>
    <mergeCell ref="J8:Q8"/>
    <mergeCell ref="A5:B5"/>
    <mergeCell ref="J5:Q5"/>
    <mergeCell ref="B1:Q1"/>
    <mergeCell ref="A2:B2"/>
    <mergeCell ref="J2:Q2"/>
    <mergeCell ref="A4:B4"/>
    <mergeCell ref="J4:Q4"/>
    <mergeCell ref="A3:B3"/>
    <mergeCell ref="J3:Q3"/>
  </mergeCells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9"/>
  <sheetViews>
    <sheetView topLeftCell="A11" workbookViewId="0">
      <selection activeCell="K13" sqref="K13"/>
    </sheetView>
  </sheetViews>
  <sheetFormatPr defaultRowHeight="13.5"/>
  <sheetData>
    <row r="1" ht="28.5" customHeight="1"/>
    <row r="2" ht="53.25" customHeight="1"/>
    <row r="3" ht="53.25" customHeight="1"/>
    <row r="4" ht="53.25" customHeight="1"/>
    <row r="5" ht="53.25" customHeight="1"/>
    <row r="6" ht="53.25" customHeight="1"/>
    <row r="7" ht="53.25" customHeight="1"/>
    <row r="8" ht="53.25" customHeight="1"/>
    <row r="9" ht="53.25" customHeight="1"/>
    <row r="10" ht="53.25" customHeight="1"/>
    <row r="11" ht="53.25" customHeight="1"/>
    <row r="12" ht="53.25" customHeight="1"/>
    <row r="13" ht="53.25" customHeight="1"/>
    <row r="14" ht="53.25" customHeight="1"/>
    <row r="15" ht="53.25" customHeight="1"/>
    <row r="16" ht="53.25" customHeight="1"/>
    <row r="17" ht="53.25" customHeight="1"/>
    <row r="18" ht="53.25" customHeight="1"/>
    <row r="19" ht="53.25" customHeight="1"/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A21"/>
  <sheetViews>
    <sheetView topLeftCell="A13" workbookViewId="0">
      <selection activeCell="A22" sqref="A1:Q1048576"/>
    </sheetView>
  </sheetViews>
  <sheetFormatPr defaultRowHeight="13.5"/>
  <sheetData>
    <row r="3" ht="21.75" customHeight="1"/>
    <row r="4" ht="21.75" customHeight="1"/>
    <row r="5" ht="42" customHeight="1"/>
    <row r="6" ht="40.5" customHeight="1"/>
    <row r="7" ht="21.75" customHeight="1"/>
    <row r="8" ht="21.75" customHeight="1"/>
    <row r="9" ht="21.75" customHeight="1"/>
    <row r="10" ht="21.75" customHeight="1"/>
    <row r="11" ht="21.75" customHeight="1"/>
    <row r="12" ht="36.75" customHeight="1"/>
    <row r="13" ht="21.75" customHeight="1"/>
    <row r="14" ht="21.75" customHeight="1"/>
    <row r="15" ht="36.75" customHeight="1"/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</sheetData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2019年度考核分组情况</vt:lpstr>
      <vt:lpstr>2019年度考核指标及统票结果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郑佳昳</dc:creator>
  <cp:lastModifiedBy>微软用户</cp:lastModifiedBy>
  <cp:lastPrinted>2019-01-11T00:14:14Z</cp:lastPrinted>
  <dcterms:created xsi:type="dcterms:W3CDTF">2016-12-20T08:43:22Z</dcterms:created>
  <dcterms:modified xsi:type="dcterms:W3CDTF">2019-12-20T02:48:19Z</dcterms:modified>
</cp:coreProperties>
</file>